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0905" windowHeight="4860" tabRatio="613" activeTab="0"/>
  </bookViews>
  <sheets>
    <sheet name="Foglio1" sheetId="1" r:id="rId1"/>
    <sheet name="D.L.vo 213-98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<sst xmlns="http://schemas.openxmlformats.org/spreadsheetml/2006/main" count="44" uniqueCount="44">
  <si>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A Lire</t>
  </si>
  <si>
    <t>Somma più favorevole al trasgressore</t>
  </si>
  <si>
    <t>Digitare le somme previste come minimi e massimi edittali in lire nelle caselle apposite. Nella casella in giallo si otterrà la somma da applicare, secondo le disposizioni di legge per il passaggio all'Euro.</t>
  </si>
  <si>
    <t>diventa pari a EURO</t>
  </si>
  <si>
    <t>(già pari al doppio del minimo)</t>
  </si>
  <si>
    <t>(già pari ad un terzo del massimo)</t>
  </si>
  <si>
    <t>Da Lire</t>
  </si>
  <si>
    <t>© by PG</t>
  </si>
  <si>
    <t>Disposizioni per l'introduzione dell'Euro nell'ordinamento nazionale, a norma dell'articolo 1, comma 1, della legge 17 dicembre 1997, n°443</t>
  </si>
  <si>
    <t>TITOLO VII</t>
  </si>
  <si>
    <t>CONVERSIONE IN EURO DELLE SANZIONI PECUNIARIE ESPRESSE IN LIRE</t>
  </si>
  <si>
    <t> 1.  A decorrere dal 10gennaio 1999 ogni sanzione pecuniaria penale o amministrativa espressa in lire nelle vigenti disposizioni normative si intende espressa anche in Euro secondo il tasso di conversione irrevocabilmente fissato ai sensi deI Trattato.</t>
  </si>
  <si>
    <t> 2.  A decorrere dal 10 gennaio 2002 ogni sanzione penale o amministrativa espressa in lire nelle vigenti disposizioni normative è tradotta in Euro secondo il tasso di conversione irrevocabilmente fissato ai sensi deI Trattato.</t>
  </si>
  <si>
    <t> 3.  Se l’operazione di conversione prevista dal comma 2 produce un risultato espresso anche con decimali, la cifra e’ arrotondata eliminando i decimali. </t>
  </si>
  <si>
    <t>Art. 52 Modifica dell'articolo 16 della legge 24 novembre 1981, n. 689</t>
  </si>
  <si>
    <t>1.  Nell articolo 16, primo comma, della legge 24 novembre 1981 n. 689, le parole: “...o, se piu favorevole, al doppio deI minimo della sanzione edittale” sono sostituite dalle seguenti: "... o, se piu favorevole e qualora sia stabilito il minimo della sanzione edittale, pari al doppio deI relativo importo”. </t>
  </si>
  <si>
    <t>Art 53 Entrata in vigore</t>
  </si>
  <si>
    <t>1.  Il presente decreto legislativo entra in vigore il giorno successivo a quello della sua pubblicazione nella Gazzetta Ufficiale della Repubblica italiana.</t>
  </si>
  <si>
    <t>Decreto Legislativo del 24 giugno 1998, n°213</t>
  </si>
  <si>
    <t>Art.51 Conversione delle sanzioni pecuniarie penali o amministrative</t>
  </si>
  <si>
    <t>Decreto pubblicato sulla Gazzetta Ufficiale dell’8 luglio 1998, n°157 - Supplemento Ordinario n. 116</t>
  </si>
  <si>
    <t>Con l'avvento dell'Euro cambia il modo di calcolare le sanzioni amministrative.</t>
  </si>
  <si>
    <t>Il calcolo dell'importo, infatti, non andrà effettuato sulla cifra in Lire ottenuto raddoppiando il minimo o dividendo per tre il massimo, bensì già sui valori minimi e massimi edittali</t>
  </si>
  <si>
    <t>Ricalcolati in questa maniera i minimi e massimi edittali in Euro, si procederà normalmente al calcolo del doppio del minimo e del terzo del massimo, arrotondando, questa volta alla seconda cifra decimale.</t>
  </si>
  <si>
    <t>Si applica la cifra, delle due, più vantaggiosa al trasgressore.</t>
  </si>
  <si>
    <t>Breve spiegazione</t>
  </si>
  <si>
    <t>Tale calcolo dovrà avvenire senza tenere conto degli eventuali decimali (centesimi), presenti. La cifra così ottenuta sarà quindi INTERA, per troncamento e non per arrotondamento.</t>
  </si>
  <si>
    <t>Minimo DA</t>
  </si>
  <si>
    <t>Massimo A</t>
  </si>
  <si>
    <t>Diventano:</t>
  </si>
  <si>
    <t>100.000/1936,27=  € 51,64</t>
  </si>
  <si>
    <t>Che, dopo il TRONCAMENTO diventano:</t>
  </si>
  <si>
    <t>(anziché 52 se valesse la regola dell'ARROTONDAMENTO)</t>
  </si>
  <si>
    <t>si calcola il doppio del minimo ed il terzo del massimo</t>
  </si>
  <si>
    <t xml:space="preserve">Da cui deriva che la cifra più favorevole da applicare è: </t>
  </si>
  <si>
    <t>Minimi e Massimi edittali:</t>
  </si>
  <si>
    <t>1.200.000/1936,27= € 619,75</t>
  </si>
  <si>
    <t>(anziché 620 se valesse la regola dell'ARROTONDAMENTO)</t>
  </si>
  <si>
    <t>Da notarsi che con il vecchio sistema (conversione in Euro direttamente della sanzione più favorevole al trasgressore calcolata in Lire), la cifra ottenuta sarebbe stata:</t>
  </si>
  <si>
    <t>L.100.000x2= L.200.000</t>
  </si>
  <si>
    <t>ovvero</t>
  </si>
  <si>
    <t>maggiore di quella calcolata correttamente</t>
  </si>
  <si>
    <t>Non ci si stupirebbe se tali errori valessero l'annullamento dei verbali per vizio di forma!</t>
  </si>
  <si>
    <t>ESEMPIO: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</si>
</sst>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L.-410]\ #,##0"/>
    <numFmt numFmtId="171" formatCode="&quot;€&quot;\ #,##0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&quot;L.&quot;\ #,##0"/>
    <numFmt numFmtId="177" formatCode="[$€-2]\ #,##0;[Red]\-[$€-2]\ #,##0"/>
    <numFmt numFmtId="178" formatCode="[$€-2]\ #,##0.00;[Red]\-[$€-2]\ #,##0.00"/>
  </numFmts>
  <fonts count="19">
    <font>
      <sz val="10"/>
      <name val="Arial"/>
      <family val="0"/>
    </font>
    <font>
      <b/>
      <sz val="28"/>
      <color indexed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i/>
      <sz val="16"/>
      <color indexed="18"/>
      <name val="Arial"/>
      <family val="2"/>
    </font>
    <font>
      <i/>
      <sz val="10"/>
      <color indexed="1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mic Sans MS"/>
      <family val="4"/>
    </font>
    <font>
      <sz val="12"/>
      <color indexed="10"/>
      <name val="Comic Sans MS"/>
      <family val="4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172" fontId="1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70" fontId="2" fillId="0" borderId="0" xfId="0" applyNumberFormat="1" applyFont="1" applyAlignment="1" applyProtection="1">
      <alignment vertical="center"/>
      <protection locked="0"/>
    </xf>
    <xf numFmtId="170" fontId="2" fillId="0" borderId="1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69" fontId="8" fillId="0" borderId="0" xfId="17" applyFont="1" applyAlignment="1">
      <alignment horizontal="righ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0" fillId="0" borderId="2" xfId="0" applyBorder="1" applyAlignment="1">
      <alignment vertical="top"/>
    </xf>
    <xf numFmtId="0" fontId="18" fillId="0" borderId="0" xfId="0" applyFont="1" applyAlignment="1">
      <alignment horizontal="center" vertical="top" wrapText="1"/>
    </xf>
    <xf numFmtId="0" fontId="15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 vertical="top"/>
    </xf>
    <xf numFmtId="176" fontId="0" fillId="0" borderId="0" xfId="0" applyNumberFormat="1" applyBorder="1" applyAlignment="1">
      <alignment vertical="top"/>
    </xf>
    <xf numFmtId="177" fontId="11" fillId="0" borderId="0" xfId="0" applyNumberFormat="1" applyFont="1" applyBorder="1" applyAlignment="1">
      <alignment horizontal="center" vertical="top"/>
    </xf>
    <xf numFmtId="178" fontId="16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 vertical="top"/>
    </xf>
    <xf numFmtId="178" fontId="15" fillId="2" borderId="0" xfId="0" applyNumberFormat="1" applyFont="1" applyFill="1" applyBorder="1" applyAlignment="1">
      <alignment vertical="top"/>
    </xf>
    <xf numFmtId="178" fontId="17" fillId="0" borderId="0" xfId="0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15" fillId="0" borderId="3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0" fillId="0" borderId="0" xfId="0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0" fillId="0" borderId="4" xfId="0" applyBorder="1" applyAlignment="1">
      <alignment horizontal="justify" vertical="top" wrapText="1"/>
    </xf>
    <xf numFmtId="0" fontId="0" fillId="0" borderId="0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0.85546875" style="0" customWidth="1"/>
    <col min="2" max="2" width="10.7109375" style="1" customWidth="1"/>
    <col min="3" max="3" width="27.28125" style="0" customWidth="1"/>
    <col min="4" max="4" width="1.57421875" style="0" customWidth="1"/>
    <col min="5" max="5" width="29.00390625" style="1" customWidth="1"/>
    <col min="6" max="6" width="22.57421875" style="0" customWidth="1"/>
  </cols>
  <sheetData>
    <row r="1" spans="2:5" s="4" customFormat="1" ht="20.25">
      <c r="B1" s="3"/>
      <c r="E1" s="3"/>
    </row>
    <row r="2" spans="2:5" s="4" customFormat="1" ht="20.25">
      <c r="B2" s="3"/>
      <c r="E2" s="3"/>
    </row>
    <row r="3" spans="2:5" s="4" customFormat="1" ht="19.5" customHeight="1">
      <c r="B3" s="3"/>
      <c r="E3" s="10" t="s">
        <v>3</v>
      </c>
    </row>
    <row r="4" spans="2:6" s="4" customFormat="1" ht="36.75" customHeight="1">
      <c r="B4" s="3" t="s">
        <v>6</v>
      </c>
      <c r="C4" s="9">
        <v>200000</v>
      </c>
      <c r="D4" s="8"/>
      <c r="E4" s="6">
        <f>(TRUNC(C4/1936.27))*2</f>
        <v>206</v>
      </c>
      <c r="F4" s="11" t="s">
        <v>4</v>
      </c>
    </row>
    <row r="5" spans="2:6" s="4" customFormat="1" ht="39" customHeight="1">
      <c r="B5" s="3" t="s">
        <v>0</v>
      </c>
      <c r="C5" s="9">
        <v>1000000</v>
      </c>
      <c r="D5" s="5"/>
      <c r="E5" s="6">
        <f>(TRUNC(C5/1936.27))/3</f>
        <v>172</v>
      </c>
      <c r="F5" s="11" t="s">
        <v>5</v>
      </c>
    </row>
    <row r="6" spans="2:4" s="4" customFormat="1" ht="24" customHeight="1">
      <c r="B6" s="3"/>
      <c r="D6" s="6"/>
    </row>
    <row r="7" spans="2:5" s="4" customFormat="1" ht="9.75" customHeight="1">
      <c r="B7" s="39" t="s">
        <v>1</v>
      </c>
      <c r="C7" s="40"/>
      <c r="D7" s="7"/>
      <c r="E7" s="3"/>
    </row>
    <row r="8" spans="2:5" ht="59.25" customHeight="1">
      <c r="B8" s="40"/>
      <c r="C8" s="40"/>
      <c r="D8" s="7"/>
      <c r="E8" s="2">
        <f>MINA(E4,E5)</f>
        <v>172</v>
      </c>
    </row>
    <row r="9" spans="2:4" ht="10.5" customHeight="1">
      <c r="B9" s="40"/>
      <c r="C9" s="40"/>
      <c r="D9" s="7"/>
    </row>
    <row r="10" spans="4:5" s="4" customFormat="1" ht="17.25" customHeight="1" thickBot="1">
      <c r="D10" s="8"/>
      <c r="E10" s="3"/>
    </row>
    <row r="11" spans="2:5" s="4" customFormat="1" ht="20.25" customHeight="1">
      <c r="B11" s="41" t="s">
        <v>2</v>
      </c>
      <c r="C11" s="42"/>
      <c r="D11" s="42"/>
      <c r="E11" s="43"/>
    </row>
    <row r="12" spans="2:5" s="4" customFormat="1" ht="41.25" customHeight="1">
      <c r="B12" s="44"/>
      <c r="C12" s="45"/>
      <c r="D12" s="45"/>
      <c r="E12" s="46"/>
    </row>
    <row r="13" spans="2:5" s="4" customFormat="1" ht="8.25" customHeight="1" thickBot="1">
      <c r="B13" s="47"/>
      <c r="C13" s="48"/>
      <c r="D13" s="48"/>
      <c r="E13" s="49"/>
    </row>
    <row r="14" spans="2:5" s="4" customFormat="1" ht="20.25">
      <c r="B14" s="3"/>
      <c r="E14" s="12" t="s">
        <v>7</v>
      </c>
    </row>
  </sheetData>
  <sheetProtection password="EB53" sheet="1" objects="1" scenarios="1"/>
  <mergeCells count="2">
    <mergeCell ref="B7:C9"/>
    <mergeCell ref="B11:E1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68"/>
  <sheetViews>
    <sheetView showGridLines="0" workbookViewId="0" topLeftCell="A1">
      <selection activeCell="B4" sqref="B4:L4"/>
    </sheetView>
  </sheetViews>
  <sheetFormatPr defaultColWidth="9.140625" defaultRowHeight="12.75"/>
  <cols>
    <col min="1" max="1" width="1.57421875" style="0" customWidth="1"/>
    <col min="2" max="2" width="13.140625" style="0" customWidth="1"/>
    <col min="3" max="3" width="11.28125" style="0" bestFit="1" customWidth="1"/>
    <col min="4" max="4" width="2.8515625" style="0" customWidth="1"/>
    <col min="7" max="8" width="8.00390625" style="0" customWidth="1"/>
    <col min="11" max="11" width="10.7109375" style="0" customWidth="1"/>
    <col min="12" max="12" width="2.8515625" style="0" customWidth="1"/>
    <col min="16" max="16" width="7.00390625" style="0" customWidth="1"/>
  </cols>
  <sheetData>
    <row r="1" spans="2:12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2.75">
      <c r="B2" s="60" t="s">
        <v>20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2.75">
      <c r="B4" s="60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2.75">
      <c r="B6" s="65" t="s">
        <v>8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ht="12.7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2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ht="12.75">
      <c r="B10" s="66" t="s">
        <v>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2:12" ht="12.75" customHeight="1">
      <c r="B11" s="66" t="s">
        <v>10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2:12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2.75">
      <c r="B13" s="61" t="s">
        <v>19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2:12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ht="12.75">
      <c r="B15" s="60" t="s">
        <v>11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2:12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2:12" ht="12.75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2:12" ht="12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ht="12.75">
      <c r="B19" s="60" t="s">
        <v>12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2:12" ht="27.7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2:12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12.75">
      <c r="B22" s="60" t="s">
        <v>13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2:12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ht="12.75">
      <c r="B26" s="65" t="s">
        <v>14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12.75">
      <c r="B28" s="60" t="s">
        <v>15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2:12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2:12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3:12" ht="12.75"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ht="12.75">
      <c r="B32" s="61" t="s">
        <v>16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2.75">
      <c r="B34" s="60" t="s">
        <v>17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12" ht="12.7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12" ht="13.5" thickBo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ht="13.5" thickTop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2" ht="19.5">
      <c r="B38" s="57" t="s">
        <v>25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">
      <c r="B40" s="50" t="s">
        <v>21</v>
      </c>
      <c r="C40" s="50"/>
      <c r="D40" s="50"/>
      <c r="E40" s="50"/>
      <c r="F40" s="50"/>
      <c r="G40" s="50"/>
      <c r="H40" s="50"/>
      <c r="I40" s="50"/>
      <c r="J40" s="50"/>
      <c r="K40" s="50"/>
      <c r="L40" s="51"/>
    </row>
    <row r="41" spans="2:12" ht="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7"/>
    </row>
    <row r="42" spans="2:12" ht="30" customHeight="1">
      <c r="B42" s="50" t="s">
        <v>22</v>
      </c>
      <c r="C42" s="50"/>
      <c r="D42" s="50"/>
      <c r="E42" s="50"/>
      <c r="F42" s="50"/>
      <c r="G42" s="50"/>
      <c r="H42" s="50"/>
      <c r="I42" s="50"/>
      <c r="J42" s="50"/>
      <c r="K42" s="50"/>
      <c r="L42" s="51"/>
    </row>
    <row r="43" spans="2:12" ht="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7"/>
    </row>
    <row r="44" spans="2:12" ht="30.75" customHeight="1">
      <c r="B44" s="50" t="s">
        <v>26</v>
      </c>
      <c r="C44" s="50"/>
      <c r="D44" s="50"/>
      <c r="E44" s="50"/>
      <c r="F44" s="50"/>
      <c r="G44" s="50"/>
      <c r="H44" s="50"/>
      <c r="I44" s="50"/>
      <c r="J44" s="50"/>
      <c r="K44" s="50"/>
      <c r="L44" s="51"/>
    </row>
    <row r="45" spans="2:12" ht="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7"/>
    </row>
    <row r="46" spans="2:12" ht="30.75" customHeight="1">
      <c r="B46" s="50" t="s">
        <v>23</v>
      </c>
      <c r="C46" s="50"/>
      <c r="D46" s="50"/>
      <c r="E46" s="50"/>
      <c r="F46" s="50"/>
      <c r="G46" s="50"/>
      <c r="H46" s="50"/>
      <c r="I46" s="50"/>
      <c r="J46" s="50"/>
      <c r="K46" s="50"/>
      <c r="L46" s="51"/>
    </row>
    <row r="47" spans="2:12" ht="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7"/>
    </row>
    <row r="48" spans="2:12" ht="19.5" customHeight="1">
      <c r="B48" s="50" t="s">
        <v>24</v>
      </c>
      <c r="C48" s="50"/>
      <c r="D48" s="50"/>
      <c r="E48" s="50"/>
      <c r="F48" s="50"/>
      <c r="G48" s="50"/>
      <c r="H48" s="50"/>
      <c r="I48" s="50"/>
      <c r="J48" s="50"/>
      <c r="K48" s="50"/>
      <c r="L48" s="51"/>
    </row>
    <row r="49" spans="2:12" ht="11.2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2:12" ht="14.25" customHeight="1">
      <c r="B50" s="20" t="s">
        <v>43</v>
      </c>
      <c r="C50" s="16"/>
      <c r="D50" s="16"/>
      <c r="E50" s="16"/>
      <c r="F50" s="16"/>
      <c r="G50" s="16"/>
      <c r="H50" s="16"/>
      <c r="I50" s="16"/>
      <c r="J50" s="16"/>
      <c r="K50" s="16"/>
      <c r="L50" s="17"/>
    </row>
    <row r="51" spans="2:12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6" ht="12.75">
      <c r="B52" s="59" t="s">
        <v>35</v>
      </c>
      <c r="C52" s="58"/>
      <c r="D52" s="21"/>
      <c r="E52" s="21" t="s">
        <v>29</v>
      </c>
      <c r="F52" s="21"/>
      <c r="G52" s="21"/>
      <c r="H52" s="58" t="s">
        <v>31</v>
      </c>
      <c r="I52" s="58"/>
      <c r="J52" s="58"/>
      <c r="K52" s="58"/>
      <c r="L52" s="21"/>
      <c r="M52" s="68" t="s">
        <v>33</v>
      </c>
      <c r="N52" s="69"/>
      <c r="O52" s="69"/>
      <c r="P52" s="70"/>
    </row>
    <row r="53" spans="2:16" ht="12.7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71"/>
      <c r="N53" s="71"/>
      <c r="O53" s="71"/>
      <c r="P53" s="72"/>
    </row>
    <row r="54" spans="2:16" ht="12.75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6"/>
      <c r="O54" s="26"/>
      <c r="P54" s="27"/>
    </row>
    <row r="55" spans="2:16" ht="15">
      <c r="B55" s="28" t="s">
        <v>27</v>
      </c>
      <c r="C55" s="29">
        <v>100000</v>
      </c>
      <c r="D55" s="25"/>
      <c r="E55" s="53" t="s">
        <v>30</v>
      </c>
      <c r="F55" s="53"/>
      <c r="G55" s="53"/>
      <c r="H55" s="30">
        <v>51</v>
      </c>
      <c r="I55" s="52" t="s">
        <v>32</v>
      </c>
      <c r="J55" s="52"/>
      <c r="K55" s="53"/>
      <c r="L55" s="25"/>
      <c r="M55" s="31">
        <v>102</v>
      </c>
      <c r="N55" s="26"/>
      <c r="O55" s="26"/>
      <c r="P55" s="27"/>
    </row>
    <row r="56" spans="2:16" ht="12.75">
      <c r="B56" s="24"/>
      <c r="C56" s="29"/>
      <c r="D56" s="25"/>
      <c r="E56" s="25"/>
      <c r="F56" s="25"/>
      <c r="G56" s="25"/>
      <c r="H56" s="32"/>
      <c r="I56" s="52"/>
      <c r="J56" s="52"/>
      <c r="K56" s="53"/>
      <c r="L56" s="25"/>
      <c r="M56" s="26"/>
      <c r="N56" s="26"/>
      <c r="O56" s="26"/>
      <c r="P56" s="27"/>
    </row>
    <row r="57" spans="2:16" ht="12.75">
      <c r="B57" s="24"/>
      <c r="C57" s="29"/>
      <c r="D57" s="25"/>
      <c r="E57" s="25"/>
      <c r="F57" s="25"/>
      <c r="G57" s="25"/>
      <c r="H57" s="26"/>
      <c r="I57" s="25"/>
      <c r="J57" s="25"/>
      <c r="K57" s="25"/>
      <c r="L57" s="25"/>
      <c r="M57" s="26"/>
      <c r="N57" s="26"/>
      <c r="O57" s="26"/>
      <c r="P57" s="27"/>
    </row>
    <row r="58" spans="2:16" ht="15">
      <c r="B58" s="28" t="s">
        <v>28</v>
      </c>
      <c r="C58" s="29">
        <v>1200000</v>
      </c>
      <c r="D58" s="25"/>
      <c r="E58" s="53" t="s">
        <v>36</v>
      </c>
      <c r="F58" s="53"/>
      <c r="G58" s="53"/>
      <c r="H58" s="30">
        <v>619</v>
      </c>
      <c r="I58" s="52" t="s">
        <v>37</v>
      </c>
      <c r="J58" s="53"/>
      <c r="K58" s="53"/>
      <c r="L58" s="25"/>
      <c r="M58" s="31">
        <v>206.33</v>
      </c>
      <c r="N58" s="26"/>
      <c r="O58" s="26"/>
      <c r="P58" s="27"/>
    </row>
    <row r="59" spans="2:16" ht="12.75">
      <c r="B59" s="24"/>
      <c r="C59" s="25"/>
      <c r="D59" s="25"/>
      <c r="E59" s="25"/>
      <c r="F59" s="25"/>
      <c r="G59" s="25"/>
      <c r="H59" s="32"/>
      <c r="I59" s="53"/>
      <c r="J59" s="53"/>
      <c r="K59" s="53"/>
      <c r="L59" s="25"/>
      <c r="M59" s="26"/>
      <c r="N59" s="26"/>
      <c r="O59" s="26"/>
      <c r="P59" s="27"/>
    </row>
    <row r="60" spans="2:16" ht="12.75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6"/>
      <c r="O60" s="26"/>
      <c r="P60" s="27"/>
    </row>
    <row r="61" spans="2:16" ht="15">
      <c r="B61" s="54" t="s">
        <v>34</v>
      </c>
      <c r="C61" s="55"/>
      <c r="D61" s="55"/>
      <c r="E61" s="55"/>
      <c r="F61" s="55"/>
      <c r="G61" s="55"/>
      <c r="H61" s="56"/>
      <c r="I61" s="33">
        <v>102</v>
      </c>
      <c r="J61" s="25"/>
      <c r="K61" s="25"/>
      <c r="L61" s="25"/>
      <c r="M61" s="26"/>
      <c r="N61" s="26"/>
      <c r="O61" s="26"/>
      <c r="P61" s="27"/>
    </row>
    <row r="62" spans="2:16" ht="12.75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6"/>
      <c r="O62" s="26"/>
      <c r="P62" s="27"/>
    </row>
    <row r="63" spans="2:16" ht="12.75">
      <c r="B63" s="62" t="s">
        <v>38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26"/>
      <c r="O63" s="26"/>
      <c r="P63" s="27"/>
    </row>
    <row r="64" spans="2:16" ht="12.75">
      <c r="B64" s="64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26"/>
      <c r="O64" s="26"/>
      <c r="P64" s="27"/>
    </row>
    <row r="65" spans="2:16" ht="12.75">
      <c r="B65" s="24"/>
      <c r="C65" s="25" t="s">
        <v>39</v>
      </c>
      <c r="D65" s="25"/>
      <c r="E65" s="25"/>
      <c r="F65" s="25" t="s">
        <v>40</v>
      </c>
      <c r="G65" s="34">
        <v>103.29</v>
      </c>
      <c r="H65" s="25" t="s">
        <v>41</v>
      </c>
      <c r="I65" s="25"/>
      <c r="J65" s="25"/>
      <c r="K65" s="25"/>
      <c r="L65" s="25"/>
      <c r="M65" s="26"/>
      <c r="N65" s="26"/>
      <c r="O65" s="26"/>
      <c r="P65" s="27"/>
    </row>
    <row r="66" spans="2:16" ht="12.75"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6"/>
      <c r="N66" s="26"/>
      <c r="O66" s="26"/>
      <c r="P66" s="27"/>
    </row>
    <row r="67" spans="2:16" ht="12.75">
      <c r="B67" s="35" t="s">
        <v>42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7"/>
      <c r="N67" s="37"/>
      <c r="O67" s="37"/>
      <c r="P67" s="38"/>
    </row>
    <row r="68" spans="2:12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</sheetData>
  <sheetProtection password="EB53" sheet="1" objects="1" scenarios="1"/>
  <mergeCells count="28">
    <mergeCell ref="B63:M64"/>
    <mergeCell ref="B6:L7"/>
    <mergeCell ref="B10:L10"/>
    <mergeCell ref="B11:L11"/>
    <mergeCell ref="B32:L32"/>
    <mergeCell ref="B34:L35"/>
    <mergeCell ref="B26:L26"/>
    <mergeCell ref="B28:L29"/>
    <mergeCell ref="M52:P53"/>
    <mergeCell ref="E58:G58"/>
    <mergeCell ref="B4:L4"/>
    <mergeCell ref="B2:L2"/>
    <mergeCell ref="B19:L20"/>
    <mergeCell ref="B22:L23"/>
    <mergeCell ref="B13:L13"/>
    <mergeCell ref="B15:L17"/>
    <mergeCell ref="B38:L38"/>
    <mergeCell ref="I55:K56"/>
    <mergeCell ref="E55:G55"/>
    <mergeCell ref="H52:K52"/>
    <mergeCell ref="B52:C52"/>
    <mergeCell ref="B40:L40"/>
    <mergeCell ref="B42:L42"/>
    <mergeCell ref="B44:L44"/>
    <mergeCell ref="B46:L46"/>
    <mergeCell ref="B48:L48"/>
    <mergeCell ref="I58:K59"/>
    <mergeCell ref="B61:H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Gruppo Unicredito</cp:lastModifiedBy>
  <dcterms:created xsi:type="dcterms:W3CDTF">2002-01-25T11:03:23Z</dcterms:created>
  <dcterms:modified xsi:type="dcterms:W3CDTF">2002-02-14T21:47:40Z</dcterms:modified>
  <cp:category/>
  <cp:version/>
  <cp:contentType/>
  <cp:contentStatus/>
</cp:coreProperties>
</file>